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/>
  <mc:AlternateContent xmlns:mc="http://schemas.openxmlformats.org/markup-compatibility/2006">
    <mc:Choice Requires="x15">
      <x15ac:absPath xmlns:x15ac="http://schemas.microsoft.com/office/spreadsheetml/2010/11/ac" url="/Users/miguel/Documents/Histopathology Service/"/>
    </mc:Choice>
  </mc:AlternateContent>
  <xr:revisionPtr revIDLastSave="0" documentId="13_ncr:1_{1B3B5354-F22C-2A43-91F7-2FE3046485C5}" xr6:coauthVersionLast="47" xr6:coauthVersionMax="47" xr10:uidLastSave="{00000000-0000-0000-0000-000000000000}"/>
  <bookViews>
    <workbookView xWindow="11740" yWindow="500" windowWidth="22580" windowHeight="21200" xr2:uid="{00000000-000D-0000-FFFF-FFFF00000000}"/>
  </bookViews>
  <sheets>
    <sheet name="small specimens" sheetId="1" r:id="rId1"/>
    <sheet name="large specimens" sheetId="4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3" i="4" l="1"/>
  <c r="J13" i="1"/>
  <c r="F34" i="4"/>
  <c r="F35" i="4"/>
  <c r="F12" i="4"/>
  <c r="F34" i="1"/>
  <c r="F35" i="1"/>
  <c r="F12" i="1"/>
  <c r="F30" i="4"/>
  <c r="F29" i="4"/>
  <c r="F28" i="4"/>
  <c r="F27" i="4"/>
  <c r="F26" i="4"/>
  <c r="F25" i="4"/>
  <c r="F24" i="4"/>
  <c r="F21" i="4"/>
  <c r="F22" i="4" s="1"/>
  <c r="F18" i="4"/>
  <c r="F17" i="4"/>
  <c r="F16" i="4"/>
  <c r="F15" i="4"/>
  <c r="F14" i="4"/>
  <c r="F13" i="4"/>
  <c r="F11" i="4"/>
  <c r="F10" i="4"/>
  <c r="F7" i="4"/>
  <c r="F6" i="4"/>
  <c r="F5" i="4"/>
  <c r="F25" i="1"/>
  <c r="F26" i="1"/>
  <c r="F27" i="1"/>
  <c r="F28" i="1"/>
  <c r="F29" i="1"/>
  <c r="F30" i="1"/>
  <c r="F24" i="1"/>
  <c r="F21" i="1"/>
  <c r="F22" i="1" s="1"/>
  <c r="F11" i="1"/>
  <c r="F13" i="1"/>
  <c r="F14" i="1"/>
  <c r="F15" i="1"/>
  <c r="F16" i="1"/>
  <c r="F17" i="1"/>
  <c r="F18" i="1"/>
  <c r="F10" i="1"/>
  <c r="F6" i="1"/>
  <c r="F7" i="1"/>
  <c r="F5" i="1"/>
  <c r="F8" i="1" l="1"/>
  <c r="F36" i="1"/>
  <c r="F36" i="4"/>
  <c r="F31" i="4"/>
  <c r="F19" i="4"/>
  <c r="F8" i="4"/>
  <c r="F31" i="1"/>
  <c r="F19" i="1"/>
</calcChain>
</file>

<file path=xl/sharedStrings.xml><?xml version="1.0" encoding="utf-8"?>
<sst xmlns="http://schemas.openxmlformats.org/spreadsheetml/2006/main" count="106" uniqueCount="42">
  <si>
    <t>H&amp;E</t>
  </si>
  <si>
    <t>Alcian Blue</t>
  </si>
  <si>
    <t>Safranin-O</t>
  </si>
  <si>
    <t>Massons Trichrome</t>
  </si>
  <si>
    <t>Goldners Trichrome</t>
  </si>
  <si>
    <t>Gram Stain</t>
  </si>
  <si>
    <t>TRAP</t>
  </si>
  <si>
    <t>Picrosirius Red</t>
  </si>
  <si>
    <t>Frozen sections</t>
  </si>
  <si>
    <t>Process (+decalcification), paraffin-embed, section (5 slides + 1H/E)</t>
  </si>
  <si>
    <t>Process (NO decalcification), paraffin-embed, section (5 slides + 1H/E)</t>
  </si>
  <si>
    <t>PARAFFIN PROCESSING AND SECTIONING</t>
  </si>
  <si>
    <t>HISTOLOGICAL STAINS (price per slide)</t>
  </si>
  <si>
    <t>CRYOSTAT (price per slide)</t>
  </si>
  <si>
    <t>Fixation in Alcohol</t>
  </si>
  <si>
    <t>Fixation in 10% NBF</t>
  </si>
  <si>
    <t xml:space="preserve">Fixation in 10% NBF + CPC </t>
  </si>
  <si>
    <t>SINGLE PROCESSING (price per sample, unless otherwise stated)</t>
  </si>
  <si>
    <t>Decalcification in EDTA</t>
  </si>
  <si>
    <t>Decalcification in Formic Acid/Beads</t>
  </si>
  <si>
    <t>Process (+ decalcification) and paraffin-embedding 1 block</t>
  </si>
  <si>
    <t>Process (no decalcification) and paraffin-embedding 1 block</t>
  </si>
  <si>
    <t>Subtotal</t>
  </si>
  <si>
    <t>Price</t>
  </si>
  <si>
    <t>Number</t>
  </si>
  <si>
    <t>Information</t>
  </si>
  <si>
    <t>User</t>
  </si>
  <si>
    <t>Name</t>
  </si>
  <si>
    <t>Email</t>
  </si>
  <si>
    <t>Phone</t>
  </si>
  <si>
    <t>PO#</t>
  </si>
  <si>
    <t>Estimated Costs</t>
  </si>
  <si>
    <t>P.I.</t>
  </si>
  <si>
    <t>PARAFFIN PROCESSING (price per sample, unless otherwise stated)</t>
  </si>
  <si>
    <t>Institution</t>
  </si>
  <si>
    <t>Paraffin section (price per slide)</t>
  </si>
  <si>
    <t>Special Request (please, contact Histopathology Service for Quotation/Pricing)</t>
  </si>
  <si>
    <t>IHC: antibody optimization, titration (discuss specifics with Histopath Service)</t>
  </si>
  <si>
    <t>Other - please, specify and discuss with Histopath Service</t>
  </si>
  <si>
    <t>Notes:</t>
  </si>
  <si>
    <t>Toluidine Blue</t>
  </si>
  <si>
    <t>Contact HistopathologyService@HSS.edu for services not included in the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</si>
</sst>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0" xfId="0" applyFont="1"/>
    <xf numFmtId="0" fontId="1" fillId="0" borderId="0" xfId="0" applyFont="1" applyBorder="1"/>
    <xf numFmtId="0" fontId="1" fillId="2" borderId="0" xfId="0" applyFont="1" applyFill="1"/>
    <xf numFmtId="0" fontId="1" fillId="2" borderId="0" xfId="0" applyFont="1" applyFill="1" applyBorder="1" applyAlignment="1"/>
    <xf numFmtId="0" fontId="1" fillId="0" borderId="1" xfId="0" applyFont="1" applyBorder="1"/>
    <xf numFmtId="0" fontId="1" fillId="0" borderId="0" xfId="0" applyFont="1" applyAlignment="1"/>
    <xf numFmtId="164" fontId="1" fillId="0" borderId="0" xfId="0" applyNumberFormat="1" applyFont="1"/>
    <xf numFmtId="0" fontId="1" fillId="2" borderId="1" xfId="0" applyFont="1" applyFill="1" applyBorder="1"/>
    <xf numFmtId="0" fontId="1" fillId="3" borderId="1" xfId="0" applyFont="1" applyFill="1" applyBorder="1"/>
    <xf numFmtId="164" fontId="1" fillId="3" borderId="0" xfId="0" applyNumberFormat="1" applyFont="1" applyFill="1"/>
    <xf numFmtId="164" fontId="1" fillId="3" borderId="1" xfId="0" applyNumberFormat="1" applyFont="1" applyFill="1" applyBorder="1"/>
    <xf numFmtId="165" fontId="1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3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1" fillId="4" borderId="0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5" borderId="0" xfId="0" applyFont="1" applyFill="1"/>
    <xf numFmtId="165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8"/>
  <sheetViews>
    <sheetView tabSelected="1" zoomScale="99" workbookViewId="0">
      <selection activeCell="C49" sqref="C49"/>
    </sheetView>
  </sheetViews>
  <sheetFormatPr baseColWidth="10" defaultColWidth="8.83203125" defaultRowHeight="14" x14ac:dyDescent="0.15"/>
  <cols>
    <col min="1" max="1" width="5" style="3" customWidth="1"/>
    <col min="2" max="2" width="68.33203125" style="3" customWidth="1"/>
    <col min="3" max="3" width="8" style="3" customWidth="1"/>
    <col min="4" max="4" width="2.5" style="3" customWidth="1"/>
    <col min="5" max="7" width="8.83203125" style="3"/>
    <col min="8" max="8" width="13.33203125" style="3" customWidth="1"/>
    <col min="9" max="9" width="23.5" style="3" customWidth="1"/>
    <col min="10" max="10" width="24.6640625" style="3" customWidth="1"/>
    <col min="11" max="16384" width="8.83203125" style="3"/>
  </cols>
  <sheetData>
    <row r="2" spans="2:10" x14ac:dyDescent="0.15">
      <c r="C2" s="8"/>
      <c r="D2" s="8"/>
    </row>
    <row r="4" spans="2:10" x14ac:dyDescent="0.15">
      <c r="B4" s="5" t="s">
        <v>33</v>
      </c>
      <c r="C4" s="5" t="s">
        <v>23</v>
      </c>
      <c r="E4" s="3" t="s">
        <v>24</v>
      </c>
      <c r="F4" s="3" t="s">
        <v>22</v>
      </c>
      <c r="H4" s="10" t="s">
        <v>25</v>
      </c>
      <c r="I4" s="10" t="s">
        <v>26</v>
      </c>
      <c r="J4" s="10" t="s">
        <v>32</v>
      </c>
    </row>
    <row r="5" spans="2:10" x14ac:dyDescent="0.15">
      <c r="B5" s="1" t="s">
        <v>9</v>
      </c>
      <c r="C5" s="14">
        <v>61.65</v>
      </c>
      <c r="F5" s="9">
        <f>C5*E5</f>
        <v>0</v>
      </c>
      <c r="H5" s="7" t="s">
        <v>27</v>
      </c>
      <c r="I5" s="7"/>
      <c r="J5" s="7"/>
    </row>
    <row r="6" spans="2:10" x14ac:dyDescent="0.15">
      <c r="B6" s="1" t="s">
        <v>10</v>
      </c>
      <c r="C6" s="14">
        <v>54.8</v>
      </c>
      <c r="F6" s="9">
        <f t="shared" ref="F6:F7" si="0">C6*E6</f>
        <v>0</v>
      </c>
      <c r="H6" s="7" t="s">
        <v>28</v>
      </c>
      <c r="I6" s="7"/>
      <c r="J6" s="7"/>
    </row>
    <row r="7" spans="2:10" x14ac:dyDescent="0.15">
      <c r="B7" s="1" t="s">
        <v>35</v>
      </c>
      <c r="C7" s="14">
        <v>8.2200000000000006</v>
      </c>
      <c r="F7" s="9">
        <f t="shared" si="0"/>
        <v>0</v>
      </c>
      <c r="H7" s="7" t="s">
        <v>29</v>
      </c>
      <c r="I7" s="7"/>
      <c r="J7" s="7"/>
    </row>
    <row r="8" spans="2:10" x14ac:dyDescent="0.15">
      <c r="B8" s="2"/>
      <c r="F8" s="12">
        <f>SUM(F5:F7)</f>
        <v>0</v>
      </c>
    </row>
    <row r="9" spans="2:10" s="4" customFormat="1" x14ac:dyDescent="0.15">
      <c r="B9" s="6" t="s">
        <v>12</v>
      </c>
      <c r="C9" s="5" t="s">
        <v>23</v>
      </c>
      <c r="E9" s="3" t="s">
        <v>24</v>
      </c>
      <c r="F9" s="3" t="s">
        <v>22</v>
      </c>
      <c r="H9" s="10" t="s">
        <v>34</v>
      </c>
      <c r="I9" s="28"/>
      <c r="J9" s="28"/>
    </row>
    <row r="10" spans="2:10" x14ac:dyDescent="0.15">
      <c r="B10" s="1" t="s">
        <v>0</v>
      </c>
      <c r="C10" s="27">
        <v>6.85</v>
      </c>
      <c r="F10" s="9">
        <f>C10*E10</f>
        <v>0</v>
      </c>
    </row>
    <row r="11" spans="2:10" x14ac:dyDescent="0.15">
      <c r="B11" s="1" t="s">
        <v>1</v>
      </c>
      <c r="C11" s="27">
        <v>13.7</v>
      </c>
      <c r="F11" s="9">
        <f t="shared" ref="F11:F18" si="1">C11*E11</f>
        <v>0</v>
      </c>
      <c r="H11" s="10" t="s">
        <v>30</v>
      </c>
      <c r="I11" s="28"/>
      <c r="J11" s="28"/>
    </row>
    <row r="12" spans="2:10" x14ac:dyDescent="0.15">
      <c r="B12" s="1" t="s">
        <v>40</v>
      </c>
      <c r="C12" s="27">
        <v>6.85</v>
      </c>
      <c r="F12" s="9">
        <f t="shared" si="1"/>
        <v>0</v>
      </c>
      <c r="H12" s="16"/>
      <c r="I12" s="15"/>
      <c r="J12" s="15"/>
    </row>
    <row r="13" spans="2:10" x14ac:dyDescent="0.15">
      <c r="B13" s="1" t="s">
        <v>2</v>
      </c>
      <c r="C13" s="27">
        <v>6.85</v>
      </c>
      <c r="F13" s="9">
        <f t="shared" si="1"/>
        <v>0</v>
      </c>
      <c r="I13" s="11" t="s">
        <v>31</v>
      </c>
      <c r="J13" s="13">
        <f>SUM(F8,F19,F22,F31,F36)</f>
        <v>0</v>
      </c>
    </row>
    <row r="14" spans="2:10" x14ac:dyDescent="0.15">
      <c r="B14" s="1" t="s">
        <v>3</v>
      </c>
      <c r="C14" s="27">
        <v>13.7</v>
      </c>
      <c r="F14" s="9">
        <f t="shared" si="1"/>
        <v>0</v>
      </c>
    </row>
    <row r="15" spans="2:10" x14ac:dyDescent="0.15">
      <c r="B15" s="1" t="s">
        <v>4</v>
      </c>
      <c r="C15" s="27">
        <v>13.7</v>
      </c>
      <c r="F15" s="9">
        <f t="shared" si="1"/>
        <v>0</v>
      </c>
    </row>
    <row r="16" spans="2:10" x14ac:dyDescent="0.15">
      <c r="B16" s="1" t="s">
        <v>5</v>
      </c>
      <c r="C16" s="27">
        <v>13.7</v>
      </c>
      <c r="F16" s="9">
        <f t="shared" si="1"/>
        <v>0</v>
      </c>
    </row>
    <row r="17" spans="2:10" x14ac:dyDescent="0.15">
      <c r="B17" s="1" t="s">
        <v>6</v>
      </c>
      <c r="C17" s="27">
        <v>13.7</v>
      </c>
      <c r="F17" s="9">
        <f t="shared" si="1"/>
        <v>0</v>
      </c>
      <c r="H17" s="17" t="s">
        <v>39</v>
      </c>
      <c r="I17" s="18"/>
      <c r="J17" s="19"/>
    </row>
    <row r="18" spans="2:10" x14ac:dyDescent="0.15">
      <c r="B18" s="1" t="s">
        <v>7</v>
      </c>
      <c r="C18" s="27">
        <v>20.55</v>
      </c>
      <c r="F18" s="9">
        <f t="shared" si="1"/>
        <v>0</v>
      </c>
      <c r="H18" s="20"/>
      <c r="I18" s="21"/>
      <c r="J18" s="22"/>
    </row>
    <row r="19" spans="2:10" x14ac:dyDescent="0.15">
      <c r="B19" s="2"/>
      <c r="F19" s="12">
        <f>SUM(F10:F18)</f>
        <v>0</v>
      </c>
      <c r="H19" s="20"/>
      <c r="I19" s="21"/>
      <c r="J19" s="22"/>
    </row>
    <row r="20" spans="2:10" x14ac:dyDescent="0.15">
      <c r="B20" s="6" t="s">
        <v>13</v>
      </c>
      <c r="C20" s="5" t="s">
        <v>23</v>
      </c>
      <c r="E20" s="3" t="s">
        <v>24</v>
      </c>
      <c r="F20" s="3" t="s">
        <v>22</v>
      </c>
      <c r="H20" s="20"/>
      <c r="I20" s="21"/>
      <c r="J20" s="22"/>
    </row>
    <row r="21" spans="2:10" x14ac:dyDescent="0.15">
      <c r="B21" s="1" t="s">
        <v>8</v>
      </c>
      <c r="C21" s="14">
        <v>8.2200000000000006</v>
      </c>
      <c r="F21" s="9">
        <f>C21*E21</f>
        <v>0</v>
      </c>
      <c r="H21" s="20"/>
      <c r="I21" s="21"/>
      <c r="J21" s="22"/>
    </row>
    <row r="22" spans="2:10" x14ac:dyDescent="0.15">
      <c r="F22" s="12">
        <f>SUM(F21)</f>
        <v>0</v>
      </c>
      <c r="H22" s="20"/>
      <c r="I22" s="21"/>
      <c r="J22" s="22"/>
    </row>
    <row r="23" spans="2:10" x14ac:dyDescent="0.15">
      <c r="B23" s="6" t="s">
        <v>17</v>
      </c>
      <c r="C23" s="5" t="s">
        <v>23</v>
      </c>
      <c r="E23" s="3" t="s">
        <v>24</v>
      </c>
      <c r="F23" s="3" t="s">
        <v>22</v>
      </c>
      <c r="H23" s="20"/>
      <c r="I23" s="21"/>
      <c r="J23" s="22"/>
    </row>
    <row r="24" spans="2:10" x14ac:dyDescent="0.15">
      <c r="B24" s="1" t="s">
        <v>15</v>
      </c>
      <c r="C24" s="14">
        <v>4.1100000000000003</v>
      </c>
      <c r="F24" s="9">
        <f>C24*E24</f>
        <v>0</v>
      </c>
      <c r="H24" s="20"/>
      <c r="I24" s="21"/>
      <c r="J24" s="22"/>
    </row>
    <row r="25" spans="2:10" x14ac:dyDescent="0.15">
      <c r="B25" s="1" t="s">
        <v>16</v>
      </c>
      <c r="C25" s="14">
        <v>4.1100000000000003</v>
      </c>
      <c r="F25" s="9">
        <f t="shared" ref="F25:F30" si="2">C25*E25</f>
        <v>0</v>
      </c>
      <c r="H25" s="20"/>
      <c r="I25" s="21"/>
      <c r="J25" s="22"/>
    </row>
    <row r="26" spans="2:10" x14ac:dyDescent="0.15">
      <c r="B26" s="1" t="s">
        <v>14</v>
      </c>
      <c r="C26" s="14">
        <v>4.1100000000000003</v>
      </c>
      <c r="F26" s="9">
        <f t="shared" si="2"/>
        <v>0</v>
      </c>
      <c r="H26" s="20"/>
      <c r="I26" s="21"/>
      <c r="J26" s="22"/>
    </row>
    <row r="27" spans="2:10" x14ac:dyDescent="0.15">
      <c r="B27" s="1" t="s">
        <v>18</v>
      </c>
      <c r="C27" s="14">
        <v>6.85</v>
      </c>
      <c r="F27" s="9">
        <f t="shared" si="2"/>
        <v>0</v>
      </c>
      <c r="H27" s="20"/>
      <c r="I27" s="21"/>
      <c r="J27" s="22"/>
    </row>
    <row r="28" spans="2:10" x14ac:dyDescent="0.15">
      <c r="B28" s="1" t="s">
        <v>19</v>
      </c>
      <c r="C28" s="14">
        <v>8.2200000000000006</v>
      </c>
      <c r="F28" s="9">
        <f t="shared" si="2"/>
        <v>0</v>
      </c>
      <c r="H28" s="20"/>
      <c r="I28" s="21"/>
      <c r="J28" s="22"/>
    </row>
    <row r="29" spans="2:10" x14ac:dyDescent="0.15">
      <c r="B29" s="1" t="s">
        <v>20</v>
      </c>
      <c r="C29" s="14">
        <v>13.7</v>
      </c>
      <c r="F29" s="9">
        <f t="shared" si="2"/>
        <v>0</v>
      </c>
      <c r="H29" s="20"/>
      <c r="I29" s="21"/>
      <c r="J29" s="22"/>
    </row>
    <row r="30" spans="2:10" x14ac:dyDescent="0.15">
      <c r="B30" s="1" t="s">
        <v>21</v>
      </c>
      <c r="C30" s="14">
        <v>6.85</v>
      </c>
      <c r="F30" s="9">
        <f t="shared" si="2"/>
        <v>0</v>
      </c>
      <c r="H30" s="20"/>
      <c r="I30" s="21"/>
      <c r="J30" s="22"/>
    </row>
    <row r="31" spans="2:10" x14ac:dyDescent="0.15">
      <c r="F31" s="12">
        <f>SUM(F24:F30)</f>
        <v>0</v>
      </c>
      <c r="H31" s="20"/>
      <c r="I31" s="21"/>
      <c r="J31" s="22"/>
    </row>
    <row r="32" spans="2:10" x14ac:dyDescent="0.15">
      <c r="H32" s="20"/>
      <c r="I32" s="21"/>
      <c r="J32" s="22"/>
    </row>
    <row r="33" spans="2:10" x14ac:dyDescent="0.15">
      <c r="B33" s="6" t="s">
        <v>36</v>
      </c>
      <c r="C33" s="5" t="s">
        <v>23</v>
      </c>
      <c r="E33" s="3" t="s">
        <v>24</v>
      </c>
      <c r="F33" s="3" t="s">
        <v>22</v>
      </c>
      <c r="H33" s="20"/>
      <c r="I33" s="21"/>
      <c r="J33" s="22"/>
    </row>
    <row r="34" spans="2:10" x14ac:dyDescent="0.15">
      <c r="B34" s="1" t="s">
        <v>37</v>
      </c>
      <c r="C34" s="14">
        <v>0</v>
      </c>
      <c r="F34" s="9">
        <f>C34*E34</f>
        <v>0</v>
      </c>
      <c r="H34" s="20"/>
      <c r="I34" s="21"/>
      <c r="J34" s="22"/>
    </row>
    <row r="35" spans="2:10" x14ac:dyDescent="0.15">
      <c r="B35" s="1" t="s">
        <v>38</v>
      </c>
      <c r="C35" s="14">
        <v>0</v>
      </c>
      <c r="F35" s="9">
        <f t="shared" ref="F35" si="3">C35*E35</f>
        <v>0</v>
      </c>
      <c r="H35" s="20"/>
      <c r="I35" s="21"/>
      <c r="J35" s="22"/>
    </row>
    <row r="36" spans="2:10" x14ac:dyDescent="0.15">
      <c r="F36" s="12">
        <f>SUM(F34:F35)</f>
        <v>0</v>
      </c>
      <c r="H36" s="23"/>
      <c r="I36" s="24"/>
      <c r="J36" s="25"/>
    </row>
    <row r="38" spans="2:10" x14ac:dyDescent="0.15">
      <c r="B38" s="26" t="s">
        <v>41</v>
      </c>
    </row>
  </sheetData>
  <mergeCells count="2">
    <mergeCell ref="I9:J9"/>
    <mergeCell ref="I11:J11"/>
  </mergeCells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38"/>
  <sheetViews>
    <sheetView workbookViewId="0">
      <selection activeCell="C43" sqref="C43"/>
    </sheetView>
  </sheetViews>
  <sheetFormatPr baseColWidth="10" defaultColWidth="8.83203125" defaultRowHeight="14" x14ac:dyDescent="0.15"/>
  <cols>
    <col min="1" max="1" width="5" style="3" customWidth="1"/>
    <col min="2" max="2" width="68.33203125" style="3" customWidth="1"/>
    <col min="3" max="3" width="8" style="3" customWidth="1"/>
    <col min="4" max="4" width="2.5" style="3" customWidth="1"/>
    <col min="5" max="7" width="8.83203125" style="3"/>
    <col min="8" max="8" width="13.33203125" style="3" customWidth="1"/>
    <col min="9" max="9" width="23.5" style="3" customWidth="1"/>
    <col min="10" max="10" width="24.6640625" style="3" customWidth="1"/>
    <col min="11" max="16384" width="8.83203125" style="3"/>
  </cols>
  <sheetData>
    <row r="2" spans="2:10" x14ac:dyDescent="0.15">
      <c r="C2" s="8"/>
      <c r="D2" s="8"/>
    </row>
    <row r="4" spans="2:10" x14ac:dyDescent="0.15">
      <c r="B4" s="5" t="s">
        <v>11</v>
      </c>
      <c r="C4" s="5" t="s">
        <v>23</v>
      </c>
      <c r="E4" s="3" t="s">
        <v>24</v>
      </c>
      <c r="F4" s="3" t="s">
        <v>22</v>
      </c>
      <c r="H4" s="10" t="s">
        <v>25</v>
      </c>
      <c r="I4" s="10" t="s">
        <v>26</v>
      </c>
      <c r="J4" s="10" t="s">
        <v>32</v>
      </c>
    </row>
    <row r="5" spans="2:10" x14ac:dyDescent="0.15">
      <c r="B5" s="1" t="s">
        <v>9</v>
      </c>
      <c r="C5" s="14">
        <v>75.34</v>
      </c>
      <c r="F5" s="9">
        <f>C5*E5</f>
        <v>0</v>
      </c>
      <c r="H5" s="7" t="s">
        <v>27</v>
      </c>
      <c r="I5" s="7"/>
      <c r="J5" s="7"/>
    </row>
    <row r="6" spans="2:10" x14ac:dyDescent="0.15">
      <c r="B6" s="1" t="s">
        <v>10</v>
      </c>
      <c r="C6" s="14">
        <v>61.65</v>
      </c>
      <c r="F6" s="9">
        <f t="shared" ref="F6:F7" si="0">C6*E6</f>
        <v>0</v>
      </c>
      <c r="H6" s="7" t="s">
        <v>28</v>
      </c>
      <c r="I6" s="7"/>
      <c r="J6" s="7"/>
    </row>
    <row r="7" spans="2:10" x14ac:dyDescent="0.15">
      <c r="B7" s="1" t="s">
        <v>35</v>
      </c>
      <c r="C7" s="14">
        <v>8.2200000000000006</v>
      </c>
      <c r="F7" s="9">
        <f t="shared" si="0"/>
        <v>0</v>
      </c>
      <c r="H7" s="7" t="s">
        <v>29</v>
      </c>
      <c r="I7" s="7"/>
      <c r="J7" s="7"/>
    </row>
    <row r="8" spans="2:10" x14ac:dyDescent="0.15">
      <c r="B8" s="2"/>
      <c r="F8" s="12">
        <f>SUM(F5:F7)</f>
        <v>0</v>
      </c>
    </row>
    <row r="9" spans="2:10" s="4" customFormat="1" x14ac:dyDescent="0.15">
      <c r="B9" s="6" t="s">
        <v>12</v>
      </c>
      <c r="C9" s="5" t="s">
        <v>23</v>
      </c>
      <c r="E9" s="3" t="s">
        <v>24</v>
      </c>
      <c r="F9" s="3" t="s">
        <v>22</v>
      </c>
      <c r="H9" s="10" t="s">
        <v>34</v>
      </c>
      <c r="I9" s="28"/>
      <c r="J9" s="28"/>
    </row>
    <row r="10" spans="2:10" x14ac:dyDescent="0.15">
      <c r="B10" s="1" t="s">
        <v>0</v>
      </c>
      <c r="C10" s="27">
        <v>6.85</v>
      </c>
      <c r="F10" s="9">
        <f>C10*E10</f>
        <v>0</v>
      </c>
    </row>
    <row r="11" spans="2:10" x14ac:dyDescent="0.15">
      <c r="B11" s="1" t="s">
        <v>1</v>
      </c>
      <c r="C11" s="27">
        <v>13.7</v>
      </c>
      <c r="F11" s="9">
        <f t="shared" ref="F11:F18" si="1">C11*E11</f>
        <v>0</v>
      </c>
      <c r="H11" s="10" t="s">
        <v>30</v>
      </c>
      <c r="I11" s="28"/>
      <c r="J11" s="28"/>
    </row>
    <row r="12" spans="2:10" x14ac:dyDescent="0.15">
      <c r="B12" s="1" t="s">
        <v>40</v>
      </c>
      <c r="C12" s="27">
        <v>6.85</v>
      </c>
      <c r="F12" s="9">
        <f t="shared" si="1"/>
        <v>0</v>
      </c>
      <c r="H12" s="16"/>
      <c r="I12" s="15"/>
      <c r="J12" s="15"/>
    </row>
    <row r="13" spans="2:10" x14ac:dyDescent="0.15">
      <c r="B13" s="1" t="s">
        <v>2</v>
      </c>
      <c r="C13" s="27">
        <v>6.85</v>
      </c>
      <c r="F13" s="9">
        <f t="shared" si="1"/>
        <v>0</v>
      </c>
      <c r="I13" s="11" t="s">
        <v>31</v>
      </c>
      <c r="J13" s="13">
        <f>SUM(F8,F19,F22,F31, F36)</f>
        <v>0</v>
      </c>
    </row>
    <row r="14" spans="2:10" x14ac:dyDescent="0.15">
      <c r="B14" s="1" t="s">
        <v>3</v>
      </c>
      <c r="C14" s="27">
        <v>13.7</v>
      </c>
      <c r="F14" s="9">
        <f t="shared" si="1"/>
        <v>0</v>
      </c>
    </row>
    <row r="15" spans="2:10" x14ac:dyDescent="0.15">
      <c r="B15" s="1" t="s">
        <v>4</v>
      </c>
      <c r="C15" s="27">
        <v>13.7</v>
      </c>
      <c r="F15" s="9">
        <f t="shared" si="1"/>
        <v>0</v>
      </c>
    </row>
    <row r="16" spans="2:10" x14ac:dyDescent="0.15">
      <c r="B16" s="1" t="s">
        <v>5</v>
      </c>
      <c r="C16" s="27">
        <v>13.7</v>
      </c>
      <c r="F16" s="9">
        <f t="shared" si="1"/>
        <v>0</v>
      </c>
    </row>
    <row r="17" spans="2:10" x14ac:dyDescent="0.15">
      <c r="B17" s="1" t="s">
        <v>6</v>
      </c>
      <c r="C17" s="27">
        <v>13.7</v>
      </c>
      <c r="F17" s="9">
        <f t="shared" si="1"/>
        <v>0</v>
      </c>
      <c r="H17" s="17" t="s">
        <v>39</v>
      </c>
      <c r="I17" s="18"/>
      <c r="J17" s="19"/>
    </row>
    <row r="18" spans="2:10" x14ac:dyDescent="0.15">
      <c r="B18" s="1" t="s">
        <v>7</v>
      </c>
      <c r="C18" s="27">
        <v>20.55</v>
      </c>
      <c r="F18" s="9">
        <f t="shared" si="1"/>
        <v>0</v>
      </c>
      <c r="H18" s="20"/>
      <c r="I18" s="21"/>
      <c r="J18" s="22"/>
    </row>
    <row r="19" spans="2:10" x14ac:dyDescent="0.15">
      <c r="B19" s="2"/>
      <c r="F19" s="12">
        <f>SUM(F10:F18)</f>
        <v>0</v>
      </c>
      <c r="H19" s="20"/>
      <c r="I19" s="21"/>
      <c r="J19" s="22"/>
    </row>
    <row r="20" spans="2:10" x14ac:dyDescent="0.15">
      <c r="B20" s="6" t="s">
        <v>13</v>
      </c>
      <c r="C20" s="5" t="s">
        <v>23</v>
      </c>
      <c r="E20" s="3" t="s">
        <v>24</v>
      </c>
      <c r="F20" s="3" t="s">
        <v>22</v>
      </c>
      <c r="H20" s="20"/>
      <c r="I20" s="21"/>
      <c r="J20" s="22"/>
    </row>
    <row r="21" spans="2:10" x14ac:dyDescent="0.15">
      <c r="B21" s="1" t="s">
        <v>8</v>
      </c>
      <c r="C21" s="14">
        <v>8.2200000000000006</v>
      </c>
      <c r="F21" s="9">
        <f>C21*E21</f>
        <v>0</v>
      </c>
      <c r="H21" s="20"/>
      <c r="I21" s="21"/>
      <c r="J21" s="22"/>
    </row>
    <row r="22" spans="2:10" x14ac:dyDescent="0.15">
      <c r="F22" s="12">
        <f>SUM(F21)</f>
        <v>0</v>
      </c>
      <c r="H22" s="20"/>
      <c r="I22" s="21"/>
      <c r="J22" s="22"/>
    </row>
    <row r="23" spans="2:10" x14ac:dyDescent="0.15">
      <c r="B23" s="6" t="s">
        <v>17</v>
      </c>
      <c r="C23" s="5" t="s">
        <v>23</v>
      </c>
      <c r="E23" s="3" t="s">
        <v>24</v>
      </c>
      <c r="F23" s="3" t="s">
        <v>22</v>
      </c>
      <c r="H23" s="20"/>
      <c r="I23" s="21"/>
      <c r="J23" s="22"/>
    </row>
    <row r="24" spans="2:10" x14ac:dyDescent="0.15">
      <c r="B24" s="1" t="s">
        <v>15</v>
      </c>
      <c r="C24" s="14">
        <v>8.2200000000000006</v>
      </c>
      <c r="F24" s="9">
        <f>C24*E24</f>
        <v>0</v>
      </c>
      <c r="H24" s="20"/>
      <c r="I24" s="21"/>
      <c r="J24" s="22"/>
    </row>
    <row r="25" spans="2:10" x14ac:dyDescent="0.15">
      <c r="B25" s="1" t="s">
        <v>16</v>
      </c>
      <c r="C25" s="14">
        <v>8.2200000000000006</v>
      </c>
      <c r="F25" s="9">
        <f t="shared" ref="F25:F30" si="2">C25*E25</f>
        <v>0</v>
      </c>
      <c r="H25" s="20"/>
      <c r="I25" s="21"/>
      <c r="J25" s="22"/>
    </row>
    <row r="26" spans="2:10" x14ac:dyDescent="0.15">
      <c r="B26" s="1" t="s">
        <v>14</v>
      </c>
      <c r="C26" s="14">
        <v>8.2200000000000006</v>
      </c>
      <c r="F26" s="9">
        <f t="shared" si="2"/>
        <v>0</v>
      </c>
      <c r="H26" s="20"/>
      <c r="I26" s="21"/>
      <c r="J26" s="22"/>
    </row>
    <row r="27" spans="2:10" x14ac:dyDescent="0.15">
      <c r="B27" s="1" t="s">
        <v>18</v>
      </c>
      <c r="C27" s="14">
        <v>13.7</v>
      </c>
      <c r="F27" s="9">
        <f t="shared" si="2"/>
        <v>0</v>
      </c>
      <c r="H27" s="20"/>
      <c r="I27" s="21"/>
      <c r="J27" s="22"/>
    </row>
    <row r="28" spans="2:10" x14ac:dyDescent="0.15">
      <c r="B28" s="1" t="s">
        <v>19</v>
      </c>
      <c r="C28" s="14">
        <v>16.760000000000002</v>
      </c>
      <c r="F28" s="9">
        <f t="shared" si="2"/>
        <v>0</v>
      </c>
      <c r="H28" s="20"/>
      <c r="I28" s="21"/>
      <c r="J28" s="22"/>
    </row>
    <row r="29" spans="2:10" x14ac:dyDescent="0.15">
      <c r="B29" s="1" t="s">
        <v>20</v>
      </c>
      <c r="C29" s="14">
        <v>27.4</v>
      </c>
      <c r="F29" s="9">
        <f t="shared" si="2"/>
        <v>0</v>
      </c>
      <c r="H29" s="20"/>
      <c r="I29" s="21"/>
      <c r="J29" s="22"/>
    </row>
    <row r="30" spans="2:10" x14ac:dyDescent="0.15">
      <c r="B30" s="1" t="s">
        <v>21</v>
      </c>
      <c r="C30" s="14">
        <v>13.7</v>
      </c>
      <c r="F30" s="9">
        <f t="shared" si="2"/>
        <v>0</v>
      </c>
      <c r="H30" s="20"/>
      <c r="I30" s="21"/>
      <c r="J30" s="22"/>
    </row>
    <row r="31" spans="2:10" x14ac:dyDescent="0.15">
      <c r="F31" s="12">
        <f>SUM(F24:F30)</f>
        <v>0</v>
      </c>
      <c r="H31" s="20"/>
      <c r="I31" s="21"/>
      <c r="J31" s="22"/>
    </row>
    <row r="32" spans="2:10" x14ac:dyDescent="0.15">
      <c r="H32" s="20"/>
      <c r="I32" s="21"/>
      <c r="J32" s="22"/>
    </row>
    <row r="33" spans="2:10" x14ac:dyDescent="0.15">
      <c r="B33" s="6" t="s">
        <v>36</v>
      </c>
      <c r="C33" s="5" t="s">
        <v>23</v>
      </c>
      <c r="E33" s="3" t="s">
        <v>24</v>
      </c>
      <c r="F33" s="3" t="s">
        <v>22</v>
      </c>
      <c r="H33" s="20"/>
      <c r="I33" s="21"/>
      <c r="J33" s="22"/>
    </row>
    <row r="34" spans="2:10" x14ac:dyDescent="0.15">
      <c r="B34" s="1" t="s">
        <v>37</v>
      </c>
      <c r="C34" s="14">
        <v>0</v>
      </c>
      <c r="F34" s="9">
        <f>C34*E34</f>
        <v>0</v>
      </c>
      <c r="H34" s="20"/>
      <c r="I34" s="21"/>
      <c r="J34" s="22"/>
    </row>
    <row r="35" spans="2:10" x14ac:dyDescent="0.15">
      <c r="B35" s="1" t="s">
        <v>38</v>
      </c>
      <c r="C35" s="14">
        <v>0</v>
      </c>
      <c r="F35" s="9">
        <f t="shared" ref="F35" si="3">C35*E35</f>
        <v>0</v>
      </c>
      <c r="H35" s="20"/>
      <c r="I35" s="21"/>
      <c r="J35" s="22"/>
    </row>
    <row r="36" spans="2:10" x14ac:dyDescent="0.15">
      <c r="F36" s="12">
        <f>SUM(F34:F35)</f>
        <v>0</v>
      </c>
      <c r="H36" s="23"/>
      <c r="I36" s="24"/>
      <c r="J36" s="25"/>
    </row>
    <row r="38" spans="2:10" x14ac:dyDescent="0.15">
      <c r="B38" s="26" t="s">
        <v>41</v>
      </c>
    </row>
  </sheetData>
  <mergeCells count="2">
    <mergeCell ref="I9:J9"/>
    <mergeCell ref="I11:J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small specimens</vt:lpstr>
      <vt:lpstr>large specimens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Otero</dc:creator>
  <cp:lastModifiedBy>Miguel Otero</cp:lastModifiedBy>
  <dcterms:created xsi:type="dcterms:W3CDTF">2016-10-11T18:50:49Z</dcterms:created>
  <dcterms:modified xsi:type="dcterms:W3CDTF">2022-07-07T19:19:08Z</dcterms:modified>
</cp:coreProperties>
</file>